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бавештење" sheetId="1" r:id="rId1"/>
    <sheet name="Sheet3" sheetId="3" r:id="rId2"/>
  </sheets>
  <externalReferences>
    <externalReference r:id="rId3"/>
  </externalReferences>
  <calcPr calcId="124519"/>
</workbook>
</file>

<file path=xl/calcChain.xml><?xml version="1.0" encoding="utf-8"?>
<calcChain xmlns="http://schemas.openxmlformats.org/spreadsheetml/2006/main">
  <c r="G49" i="1"/>
  <c r="C55"/>
  <c r="D51"/>
  <c r="K42"/>
  <c r="H42"/>
  <c r="G37"/>
  <c r="B37"/>
  <c r="B42" s="1"/>
  <c r="G30"/>
</calcChain>
</file>

<file path=xl/sharedStrings.xml><?xml version="1.0" encoding="utf-8"?>
<sst xmlns="http://schemas.openxmlformats.org/spreadsheetml/2006/main" count="68" uniqueCount="60">
  <si>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</si>
  <si>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</si>
  <si>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</si>
  <si>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</si>
  <si>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</si>
  <si>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</si>
  <si>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Датум</t>
  </si>
  <si>
    <t>године</t>
  </si>
  <si>
    <t>Назив наручиоца:</t>
  </si>
  <si>
    <t>Адреса наручиоца: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</si>
  <si>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</si>
  <si>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</si>
  <si>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</si>
  <si>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</si>
  <si>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</si>
  <si>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</si>
  <si>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</si>
  <si>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</si>
  <si>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</si>
  <si>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Назив партије и процењена вредност:</t>
  </si>
  <si>
    <t>Партија 1 -</t>
  </si>
  <si>
    <t>процењена вредност:</t>
  </si>
  <si>
    <t>динара без ПДВ-а</t>
  </si>
  <si>
    <t>Број примљених понуда: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</si>
  <si>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</si>
  <si>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</si>
  <si>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</si>
  <si>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</si>
  <si>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</si>
  <si>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</si>
  <si>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Остале информације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</si>
  <si>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</si>
  <si>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</si>
  <si>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</si>
  <si>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</si>
  <si>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</si>
  <si>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Број обавештења</t>
  </si>
  <si>
    <t>182/7/1</t>
  </si>
  <si>
    <t>Апотека "Врбас"</t>
  </si>
  <si>
    <t>Набавка лекова који се издају на рецепт (листа А и А1 - РФЗО) и медицинска средства</t>
  </si>
  <si>
    <t>која се издају на рецепт и налог (РФЗО) - по партијама</t>
  </si>
  <si>
    <t>динара без пдв-а</t>
  </si>
  <si>
    <t>Уговорена вредност:</t>
  </si>
  <si>
    <t>без ПДВ-а, односно</t>
  </si>
  <si>
    <t>са ПДВ-ом</t>
  </si>
  <si>
    <t>Критеријум за доделу уговра:</t>
  </si>
  <si>
    <t>економски најповољнија понуда</t>
  </si>
  <si>
    <t>Понуђена цена понуђача коме је додељен уговор:</t>
  </si>
  <si>
    <t>Понуђена цена код прихватљивих понуда:</t>
  </si>
  <si>
    <t>www.apotekavrbas.co.rs</t>
  </si>
  <si>
    <t>Датум доношења одлуке о додели уговора:</t>
  </si>
  <si>
    <t>Процењена вредност набавке:</t>
  </si>
  <si>
    <t>Датум закључења уговора:</t>
  </si>
  <si>
    <t>Обавештење о закљученом уговору биће објављено и на интернет страници наручиоца: www.apotekavrbas.co.rs</t>
  </si>
  <si>
    <t>22.05.2014.</t>
  </si>
  <si>
    <t>Хемофарм</t>
  </si>
  <si>
    <t>21.05.2014.</t>
  </si>
  <si>
    <t>месецa</t>
  </si>
  <si>
    <t>"Farmalogist" d.o.o. Beograd</t>
  </si>
  <si>
    <t>ОБАВЕШТЕЊЕ О ЗАКЉУЧЕНОМ УГОВОРУ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</si>
</sst>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4" fillId="0" borderId="0" xfId="0" applyFont="1" applyFill="1" applyBorder="1" applyAlignment="1"/>
    <xf numFmtId="0" fontId="1" fillId="0" borderId="0" xfId="0" applyFont="1" applyBorder="1" applyAlignment="1"/>
    <xf numFmtId="0" fontId="4" fillId="0" borderId="0" xfId="0" applyFont="1" applyBorder="1" applyAlignment="1">
      <alignment horizontal="left"/>
    </xf>
    <xf numFmtId="4" fontId="4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4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" fillId="2" borderId="0" xfId="0" applyFont="1" applyFill="1" applyAlignment="1"/>
    <xf numFmtId="0" fontId="4" fillId="0" borderId="0" xfId="0" applyFont="1" applyFill="1"/>
    <xf numFmtId="0" fontId="3" fillId="0" borderId="0" xfId="0" applyFont="1" applyFill="1" applyBorder="1"/>
    <xf numFmtId="0" fontId="3" fillId="0" borderId="0" xfId="0" applyFont="1" applyFill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4" fontId="4" fillId="0" borderId="4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 vertical="top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1" xfId="1" applyFont="1" applyBorder="1" applyAlignment="1" applyProtection="1">
      <alignment horizontal="center"/>
    </xf>
    <xf numFmtId="4" fontId="4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4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OTVS1/Documents/Bojana/JAVNE%20NABAVKE/2014/2.%20JN%20182-2014/2.%20Dokumentacija%20za%20otvaranje%20ponuda/2.%20Odluka%20ododeli%20ugovora/1.%20Odluka%20o%20dodeli%20ugovora%20-%20P1%20-%20Hemofarm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длука"/>
      <sheetName val="Sheet3"/>
    </sheetNames>
    <sheetDataSet>
      <sheetData sheetId="0">
        <row r="5">
          <cell r="B5" t="str">
            <v>14.05.2014.</v>
          </cell>
        </row>
        <row r="27">
          <cell r="G27">
            <v>38619</v>
          </cell>
        </row>
        <row r="39">
          <cell r="B39" t="str">
            <v>"Phoenix pharma d.o.o. Beograd</v>
          </cell>
          <cell r="H39" t="str">
            <v>264/14</v>
          </cell>
          <cell r="K39" t="str">
            <v>11.05.2014.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s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5"/>
  <sheetViews>
    <sheetView tabSelected="1" workbookViewId="0">
      <selection activeCell="L12" sqref="L12"/>
    </sheetView>
  </sheetViews>
  <sheetFormatPr defaultRowHeight="15.75"/>
  <cols>
    <col min="1" max="1" width="19.1406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9" width="9.140625" style="1"/>
    <col min="10" max="10" width="4.42578125" style="1" customWidth="1"/>
    <col min="11" max="11" width="11.5703125" style="1" customWidth="1"/>
    <col min="12" max="12" width="9.140625" style="1"/>
    <col min="13" max="13" width="5" style="1" customWidth="1"/>
    <col min="14" max="16384" width="9.140625" style="1"/>
  </cols>
  <sheetData>
    <row r="1" spans="1:13">
      <c r="A1" s="1" t="s">
        <v>0</v>
      </c>
      <c r="B1" s="35" t="s">
        <v>1</v>
      </c>
      <c r="C1" s="35"/>
      <c r="D1" s="35"/>
      <c r="E1" s="3"/>
    </row>
    <row r="2" spans="1:13">
      <c r="A2" s="1" t="s">
        <v>2</v>
      </c>
      <c r="B2" s="36" t="s">
        <v>3</v>
      </c>
      <c r="C2" s="36"/>
    </row>
    <row r="3" spans="1:13">
      <c r="A3" s="1" t="s">
        <v>4</v>
      </c>
      <c r="B3" s="4" t="s">
        <v>5</v>
      </c>
    </row>
    <row r="4" spans="1:13">
      <c r="A4" s="1" t="s">
        <v>36</v>
      </c>
      <c r="B4" s="4" t="s">
        <v>37</v>
      </c>
    </row>
    <row r="5" spans="1:13">
      <c r="A5" s="1" t="s">
        <v>6</v>
      </c>
      <c r="B5" s="5" t="s">
        <v>54</v>
      </c>
      <c r="C5" s="6" t="s">
        <v>7</v>
      </c>
    </row>
    <row r="7" spans="1:13" ht="18.75">
      <c r="C7" s="47" t="s">
        <v>59</v>
      </c>
      <c r="D7" s="47"/>
      <c r="E7" s="47"/>
      <c r="F7" s="47"/>
      <c r="G7" s="47"/>
      <c r="H7" s="47"/>
      <c r="I7" s="47"/>
      <c r="J7" s="47"/>
      <c r="K7" s="47"/>
    </row>
    <row r="10" spans="1:13">
      <c r="A10" s="1" t="s">
        <v>8</v>
      </c>
      <c r="B10" s="49" t="s">
        <v>38</v>
      </c>
      <c r="C10" s="49"/>
      <c r="D10" s="8"/>
      <c r="E10" s="8"/>
      <c r="F10" s="8"/>
    </row>
    <row r="11" spans="1:13">
      <c r="A11" s="1" t="s">
        <v>9</v>
      </c>
      <c r="B11" s="50" t="s">
        <v>3</v>
      </c>
      <c r="C11" s="50"/>
      <c r="D11" s="8"/>
      <c r="E11" s="3"/>
      <c r="F11" s="3"/>
    </row>
    <row r="12" spans="1:13">
      <c r="A12" s="48" t="s">
        <v>18</v>
      </c>
      <c r="B12" s="48"/>
      <c r="C12" s="51" t="s">
        <v>49</v>
      </c>
      <c r="D12" s="51"/>
      <c r="E12" s="51"/>
      <c r="F12" s="51"/>
      <c r="G12" s="21"/>
    </row>
    <row r="13" spans="1:13">
      <c r="A13" s="1" t="s">
        <v>10</v>
      </c>
      <c r="B13" s="19" t="s">
        <v>11</v>
      </c>
      <c r="C13" s="8"/>
      <c r="D13" s="8"/>
      <c r="E13" s="3"/>
      <c r="F13" s="3"/>
    </row>
    <row r="14" spans="1:13">
      <c r="A14" s="1" t="s">
        <v>12</v>
      </c>
      <c r="B14" s="7" t="s">
        <v>13</v>
      </c>
      <c r="C14" s="20"/>
      <c r="D14" s="20"/>
      <c r="E14" s="3"/>
      <c r="F14" s="3"/>
    </row>
    <row r="15" spans="1:13">
      <c r="A15" s="1" t="s">
        <v>14</v>
      </c>
    </row>
    <row r="16" spans="1:13">
      <c r="A16" s="48" t="s">
        <v>15</v>
      </c>
      <c r="B16" s="48"/>
      <c r="C16" s="35" t="s">
        <v>39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20">
      <c r="C17" s="36" t="s">
        <v>40</v>
      </c>
      <c r="D17" s="36"/>
      <c r="E17" s="36"/>
      <c r="F17" s="36"/>
      <c r="G17" s="36"/>
      <c r="H17" s="36"/>
      <c r="I17" s="36"/>
      <c r="J17" s="36"/>
      <c r="K17" s="36"/>
      <c r="L17" s="36"/>
      <c r="M17" s="36"/>
    </row>
    <row r="18" spans="1:20" ht="7.5" customHeight="1"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  <row r="19" spans="1:20">
      <c r="A19" s="1" t="s">
        <v>51</v>
      </c>
      <c r="C19" s="52">
        <v>283807.40000000002</v>
      </c>
      <c r="D19" s="52"/>
      <c r="E19" s="9" t="s">
        <v>41</v>
      </c>
      <c r="P19" s="8"/>
      <c r="Q19" s="8"/>
      <c r="R19" s="8"/>
      <c r="S19" s="8"/>
      <c r="T19" s="8"/>
    </row>
    <row r="20" spans="1:20" ht="8.25" customHeight="1">
      <c r="C20" s="23"/>
      <c r="D20" s="23"/>
      <c r="E20" s="9"/>
      <c r="P20" s="8"/>
      <c r="Q20" s="8"/>
      <c r="R20" s="8"/>
      <c r="S20" s="8"/>
      <c r="T20" s="8"/>
    </row>
    <row r="21" spans="1:20">
      <c r="A21" s="9" t="s">
        <v>16</v>
      </c>
      <c r="B21" s="9"/>
      <c r="C21" s="9"/>
      <c r="D21" s="49" t="s">
        <v>17</v>
      </c>
      <c r="E21" s="49"/>
      <c r="F21" s="49"/>
      <c r="G21" s="49"/>
      <c r="H21" s="49"/>
      <c r="I21" s="8"/>
      <c r="O21" s="8"/>
      <c r="P21" s="8"/>
      <c r="Q21" s="8"/>
      <c r="R21" s="8"/>
      <c r="S21" s="8"/>
      <c r="T21" s="3"/>
    </row>
    <row r="22" spans="1:20" ht="15.75" customHeight="1">
      <c r="H22" s="3"/>
      <c r="I22" s="3"/>
      <c r="J22" s="3"/>
    </row>
    <row r="23" spans="1:20" ht="15.75" customHeight="1">
      <c r="A23" s="44" t="s">
        <v>42</v>
      </c>
      <c r="B23" s="44"/>
      <c r="C23" s="45">
        <v>38619</v>
      </c>
      <c r="D23" s="45"/>
      <c r="E23" s="45"/>
      <c r="F23" s="44" t="s">
        <v>43</v>
      </c>
      <c r="G23" s="44"/>
      <c r="H23" s="45">
        <v>42480.9</v>
      </c>
      <c r="I23" s="45"/>
      <c r="J23" s="45"/>
      <c r="K23" s="30" t="s">
        <v>44</v>
      </c>
      <c r="L23" s="12"/>
      <c r="M23" s="31"/>
    </row>
    <row r="24" spans="1:20" ht="15.75" customHeight="1"/>
    <row r="25" spans="1:20" ht="15.75" customHeight="1">
      <c r="A25" s="1" t="s">
        <v>45</v>
      </c>
      <c r="C25" s="49" t="s">
        <v>46</v>
      </c>
      <c r="D25" s="49"/>
      <c r="E25" s="49"/>
      <c r="F25" s="49"/>
      <c r="G25" s="49"/>
    </row>
    <row r="26" spans="1:20" ht="15.75" customHeight="1"/>
    <row r="27" spans="1:20">
      <c r="A27" s="1" t="s">
        <v>19</v>
      </c>
    </row>
    <row r="28" spans="1:20" ht="10.5" customHeight="1"/>
    <row r="29" spans="1:20">
      <c r="B29" s="56" t="s">
        <v>20</v>
      </c>
      <c r="C29" s="56"/>
      <c r="D29" s="57" t="s">
        <v>55</v>
      </c>
      <c r="E29" s="57"/>
      <c r="F29" s="57"/>
      <c r="G29" s="57"/>
      <c r="H29" s="57"/>
      <c r="I29" s="57"/>
      <c r="J29" s="57"/>
      <c r="K29" s="57"/>
      <c r="L29" s="10"/>
      <c r="M29" s="32"/>
    </row>
    <row r="30" spans="1:20">
      <c r="B30" s="11"/>
      <c r="C30" s="55" t="s">
        <v>21</v>
      </c>
      <c r="D30" s="55"/>
      <c r="E30" s="55"/>
      <c r="F30" s="55"/>
      <c r="G30" s="45">
        <f>[1]Одлука!$G$27:$H$27</f>
        <v>38619</v>
      </c>
      <c r="H30" s="45"/>
      <c r="I30" s="12" t="s">
        <v>22</v>
      </c>
      <c r="J30" s="11"/>
      <c r="K30" s="11"/>
      <c r="L30" s="11"/>
      <c r="M30" s="33"/>
    </row>
    <row r="31" spans="1:20">
      <c r="D31" s="3"/>
    </row>
    <row r="32" spans="1:20">
      <c r="A32" s="1" t="s">
        <v>23</v>
      </c>
      <c r="C32" s="34">
        <v>2</v>
      </c>
      <c r="D32" s="3"/>
    </row>
    <row r="34" spans="1:13">
      <c r="A34" s="1" t="s">
        <v>47</v>
      </c>
    </row>
    <row r="35" spans="1:13" ht="11.25" customHeight="1"/>
    <row r="36" spans="1:13" s="3" customFormat="1" ht="15.75" customHeight="1">
      <c r="B36" s="54" t="s">
        <v>24</v>
      </c>
      <c r="C36" s="54"/>
      <c r="D36" s="54"/>
      <c r="E36" s="54"/>
      <c r="F36" s="54"/>
      <c r="G36" s="54" t="s">
        <v>25</v>
      </c>
      <c r="H36" s="54"/>
      <c r="I36" s="25"/>
      <c r="J36" s="25"/>
      <c r="K36" s="25"/>
      <c r="L36" s="25"/>
      <c r="M36" s="25"/>
    </row>
    <row r="37" spans="1:13" s="3" customFormat="1" ht="26.25" customHeight="1">
      <c r="B37" s="40" t="str">
        <f>[1]Одлука!$B$39:$E$39</f>
        <v>"Phoenix pharma d.o.o. Beograd</v>
      </c>
      <c r="C37" s="41"/>
      <c r="D37" s="41"/>
      <c r="E37" s="41"/>
      <c r="F37" s="42"/>
      <c r="G37" s="43">
        <f>C23</f>
        <v>38619</v>
      </c>
      <c r="H37" s="43"/>
      <c r="I37" s="28"/>
      <c r="J37" s="29"/>
      <c r="K37" s="24"/>
      <c r="L37" s="24"/>
      <c r="M37" s="24"/>
    </row>
    <row r="38" spans="1:13" s="3" customFormat="1" ht="14.25" customHeight="1">
      <c r="B38" s="26"/>
      <c r="C38" s="26"/>
      <c r="D38" s="26"/>
      <c r="E38" s="26"/>
      <c r="F38" s="27"/>
      <c r="G38" s="27"/>
      <c r="H38" s="27"/>
      <c r="I38" s="29"/>
      <c r="J38" s="29"/>
    </row>
    <row r="40" spans="1:13">
      <c r="A40" s="1" t="s">
        <v>26</v>
      </c>
    </row>
    <row r="41" spans="1:13" ht="9" customHeight="1"/>
    <row r="42" spans="1:13">
      <c r="B42" s="57" t="str">
        <f>B37</f>
        <v>"Phoenix pharma d.o.o. Beograd</v>
      </c>
      <c r="C42" s="57"/>
      <c r="D42" s="57"/>
      <c r="E42" s="57"/>
      <c r="F42" s="58" t="s">
        <v>27</v>
      </c>
      <c r="G42" s="58"/>
      <c r="H42" s="14" t="str">
        <f>[1]Одлука!$H$39</f>
        <v>264/14</v>
      </c>
      <c r="I42" s="58" t="s">
        <v>28</v>
      </c>
      <c r="J42" s="58"/>
      <c r="K42" s="13" t="str">
        <f>[1]Одлука!$K$39</f>
        <v>11.05.2014.</v>
      </c>
      <c r="L42" s="11" t="s">
        <v>7</v>
      </c>
    </row>
    <row r="44" spans="1:13">
      <c r="A44" s="1" t="s">
        <v>29</v>
      </c>
      <c r="C44" s="34">
        <v>3</v>
      </c>
      <c r="D44" s="1" t="s">
        <v>57</v>
      </c>
    </row>
    <row r="46" spans="1:13">
      <c r="A46" s="1" t="s">
        <v>48</v>
      </c>
    </row>
    <row r="47" spans="1:13" ht="9" customHeight="1"/>
    <row r="48" spans="1:13" ht="15.75" customHeight="1">
      <c r="B48" s="54" t="s">
        <v>24</v>
      </c>
      <c r="C48" s="54"/>
      <c r="D48" s="54"/>
      <c r="E48" s="54"/>
      <c r="F48" s="54"/>
      <c r="G48" s="38" t="s">
        <v>25</v>
      </c>
      <c r="H48" s="39"/>
      <c r="I48" s="25"/>
      <c r="J48" s="25"/>
      <c r="K48" s="25"/>
      <c r="L48" s="25"/>
      <c r="M48" s="25"/>
    </row>
    <row r="49" spans="1:13" ht="33" customHeight="1">
      <c r="B49" s="40" t="s">
        <v>58</v>
      </c>
      <c r="C49" s="41"/>
      <c r="D49" s="41"/>
      <c r="E49" s="41"/>
      <c r="F49" s="42"/>
      <c r="G49" s="43">
        <f>C23</f>
        <v>38619</v>
      </c>
      <c r="H49" s="43"/>
      <c r="I49" s="28"/>
      <c r="J49" s="29"/>
      <c r="K49" s="24"/>
      <c r="L49" s="24"/>
      <c r="M49" s="24"/>
    </row>
    <row r="51" spans="1:13">
      <c r="A51" s="1" t="s">
        <v>50</v>
      </c>
      <c r="D51" s="53" t="str">
        <f>[1]Одлука!$B$5</f>
        <v>14.05.2014.</v>
      </c>
      <c r="E51" s="49"/>
      <c r="F51" s="49"/>
      <c r="G51" s="1" t="s">
        <v>7</v>
      </c>
    </row>
    <row r="52" spans="1:13" s="6" customFormat="1" ht="5.25" customHeight="1"/>
    <row r="53" spans="1:13" s="6" customFormat="1">
      <c r="A53" s="48" t="s">
        <v>52</v>
      </c>
      <c r="B53" s="48"/>
      <c r="C53" s="49" t="s">
        <v>56</v>
      </c>
      <c r="D53" s="49"/>
      <c r="E53" s="49"/>
      <c r="F53" s="1" t="s">
        <v>7</v>
      </c>
    </row>
    <row r="54" spans="1:13" s="6" customFormat="1" ht="5.25" customHeight="1"/>
    <row r="55" spans="1:13">
      <c r="A55" s="16" t="s">
        <v>29</v>
      </c>
      <c r="C55" s="34">
        <f>C44</f>
        <v>3</v>
      </c>
      <c r="D55" s="1" t="s">
        <v>57</v>
      </c>
    </row>
    <row r="56" spans="1:13" ht="7.5" customHeight="1">
      <c r="A56" s="15"/>
    </row>
    <row r="57" spans="1:13">
      <c r="A57" s="16" t="s">
        <v>30</v>
      </c>
    </row>
    <row r="58" spans="1:13">
      <c r="A58" s="15" t="s">
        <v>53</v>
      </c>
    </row>
    <row r="59" spans="1:13">
      <c r="A59" s="16" t="s">
        <v>31</v>
      </c>
    </row>
    <row r="60" spans="1:13">
      <c r="A60" s="17"/>
      <c r="J60" s="37" t="s">
        <v>32</v>
      </c>
      <c r="K60" s="37"/>
      <c r="L60" s="37"/>
      <c r="M60" s="37"/>
    </row>
    <row r="61" spans="1:13">
      <c r="A61" s="17"/>
      <c r="J61" s="37" t="s">
        <v>33</v>
      </c>
      <c r="K61" s="37"/>
      <c r="L61" s="37"/>
      <c r="M61" s="37"/>
    </row>
    <row r="62" spans="1:13">
      <c r="A62" s="17"/>
      <c r="J62" s="37" t="s">
        <v>34</v>
      </c>
      <c r="K62" s="37"/>
      <c r="L62" s="37"/>
      <c r="M62" s="37"/>
    </row>
    <row r="63" spans="1:13">
      <c r="A63" s="18"/>
      <c r="J63" s="2"/>
      <c r="K63" s="2"/>
      <c r="L63" s="2"/>
      <c r="M63" s="2"/>
    </row>
    <row r="64" spans="1:13">
      <c r="A64" s="17"/>
      <c r="J64" s="46" t="s">
        <v>35</v>
      </c>
      <c r="K64" s="46"/>
      <c r="L64" s="46"/>
      <c r="M64" s="46"/>
    </row>
    <row r="65" spans="1:1">
      <c r="A65" s="16"/>
    </row>
  </sheetData>
  <mergeCells count="39">
    <mergeCell ref="B48:F48"/>
    <mergeCell ref="C30:F30"/>
    <mergeCell ref="B29:C29"/>
    <mergeCell ref="D29:K29"/>
    <mergeCell ref="B42:E42"/>
    <mergeCell ref="F42:G42"/>
    <mergeCell ref="I42:J42"/>
    <mergeCell ref="J64:M64"/>
    <mergeCell ref="C7:K7"/>
    <mergeCell ref="A16:B16"/>
    <mergeCell ref="D21:H21"/>
    <mergeCell ref="C16:M16"/>
    <mergeCell ref="C17:M17"/>
    <mergeCell ref="B10:C10"/>
    <mergeCell ref="B11:C11"/>
    <mergeCell ref="A12:B12"/>
    <mergeCell ref="C12:F12"/>
    <mergeCell ref="C19:D19"/>
    <mergeCell ref="D51:F51"/>
    <mergeCell ref="A53:B53"/>
    <mergeCell ref="C53:E53"/>
    <mergeCell ref="C25:G25"/>
    <mergeCell ref="B36:F36"/>
    <mergeCell ref="B1:D1"/>
    <mergeCell ref="B2:C2"/>
    <mergeCell ref="J62:M62"/>
    <mergeCell ref="J61:M61"/>
    <mergeCell ref="J60:M60"/>
    <mergeCell ref="G48:H48"/>
    <mergeCell ref="B49:F49"/>
    <mergeCell ref="G49:H49"/>
    <mergeCell ref="A23:B23"/>
    <mergeCell ref="C23:E23"/>
    <mergeCell ref="H23:J23"/>
    <mergeCell ref="F23:G23"/>
    <mergeCell ref="G36:H36"/>
    <mergeCell ref="B37:F37"/>
    <mergeCell ref="G37:H37"/>
    <mergeCell ref="G30:H30"/>
  </mergeCells>
  <hyperlinks>
    <hyperlink ref="C12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O8" sqref="O8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Обавештење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2014-05-22T10:25:25Z</cp:lastPrinted>
  <dcterms:created xsi:type="dcterms:W3CDTF">2014-04-25T05:33:59Z</dcterms:created>
  <dcterms:modified xsi:type="dcterms:W3CDTF">2014-05-22T11:09:27Z</dcterms:modified>
</cp:coreProperties>
</file>